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dic\Desktop\AA Mitsubishi files\AA Šifre i cjenici\cjenici\Carina 04-23\"/>
    </mc:Choice>
  </mc:AlternateContent>
  <xr:revisionPtr revIDLastSave="0" documentId="13_ncr:1_{4E156C6A-5717-4141-ADB1-D1F3222C29A9}" xr6:coauthVersionLast="47" xr6:coauthVersionMax="47" xr10:uidLastSave="{00000000-0000-0000-0000-000000000000}"/>
  <bookViews>
    <workbookView xWindow="-98" yWindow="-98" windowWidth="19396" windowHeight="10276" xr2:uid="{00000000-000D-0000-FFFF-FFFF00000000}"/>
  </bookViews>
  <sheets>
    <sheet name="Mitsubishi Motor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8" l="1"/>
  <c r="L7" i="8"/>
  <c r="L8" i="8"/>
  <c r="L9" i="8"/>
  <c r="L10" i="8"/>
  <c r="L11" i="8"/>
  <c r="L12" i="8"/>
  <c r="L13" i="8"/>
  <c r="L4" i="8"/>
  <c r="L5" i="8"/>
  <c r="L3" i="8"/>
  <c r="L2" i="8"/>
</calcChain>
</file>

<file path=xl/sharedStrings.xml><?xml version="1.0" encoding="utf-8"?>
<sst xmlns="http://schemas.openxmlformats.org/spreadsheetml/2006/main" count="196" uniqueCount="87">
  <si>
    <t>MARKA</t>
  </si>
  <si>
    <t>TRGOVAČKI NAZIV</t>
  </si>
  <si>
    <t>GORIVO</t>
  </si>
  <si>
    <t>VRIJEDI OD</t>
  </si>
  <si>
    <t>RAZINA OPREME</t>
  </si>
  <si>
    <t>BROJ SJEDALA</t>
  </si>
  <si>
    <t>KAMPER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</si>
  <si>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</si>
  <si>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</si>
  <si>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</si>
  <si>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</si>
  <si>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</si>
  <si>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</si>
  <si>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</si>
  <si>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</si>
  <si>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</si>
  <si>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</si>
  <si>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</si>
  <si>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</si>
  <si>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</si>
  <si>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</si>
  <si>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</si>
  <si>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</si>
  <si>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</si>
  <si>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</si>
  <si>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</si>
  <si>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</si>
  <si>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</si>
  <si>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</si>
  <si>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Ne</t>
  </si>
  <si>
    <t>VRSTA MJENJAČA</t>
  </si>
  <si>
    <t xml:space="preserve">Ručni </t>
  </si>
  <si>
    <t>PRIJENOS</t>
  </si>
  <si>
    <t>5 stupnjeva prijenosa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</si>
  <si>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</si>
  <si>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</si>
  <si>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</si>
  <si>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</si>
  <si>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</si>
  <si>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</si>
  <si>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Mitsubishi Motors</t>
  </si>
  <si>
    <t>Nema</t>
  </si>
  <si>
    <t>metalik</t>
  </si>
  <si>
    <t>akril</t>
  </si>
  <si>
    <t>benzin / električna energija</t>
  </si>
  <si>
    <t>Premium akril</t>
  </si>
  <si>
    <t>Premium metalik</t>
  </si>
  <si>
    <t>CO2 (g/km) WLTP</t>
  </si>
  <si>
    <t>Space Star 1.2</t>
  </si>
  <si>
    <t>MY21</t>
  </si>
  <si>
    <t>A03AXNMHL6</t>
  </si>
  <si>
    <t>Eclipse Cross PHEV</t>
  </si>
  <si>
    <t>Eclipse CrossPHEV</t>
  </si>
  <si>
    <t>Eclipse Cross PHEV / Premium akril / plug in hibrid / 12.4 l / 72 kW/98 KS /  4 vrata</t>
  </si>
  <si>
    <t>Eclipse Cross PHEV / Premium metalik / plug in hibrid / 12.4 l / 72 kW/98 KS /  4 vrata</t>
  </si>
  <si>
    <t>GL3WXDHHZL6</t>
  </si>
  <si>
    <t>55 km</t>
  </si>
  <si>
    <t>PLUG-IN (DOSEG) WLTP EAER City</t>
  </si>
  <si>
    <t>Električni doseg (km) WLTP EAER City</t>
  </si>
  <si>
    <t>MY23</t>
  </si>
  <si>
    <t>Intense akril</t>
  </si>
  <si>
    <t>Intense metalik</t>
  </si>
  <si>
    <t>Eclipse Cross PHEV / Intense akril / plug in hibrid / 12.4 l / 72 kW/98 KS /  4 vrata</t>
  </si>
  <si>
    <t>Eclipse Cross PHEV / Intense metalik / plug in hibrid / 12.4 l / 72 kW/98 KS /  4 vrata</t>
  </si>
  <si>
    <t>Invite+ akril</t>
  </si>
  <si>
    <t>Invite+ metalik</t>
  </si>
  <si>
    <t>Eclipse Cross PHEV / Invite+ akril / plug in hibrid / 12.4 l / 72 kW/98 KS /  4 vrata</t>
  </si>
  <si>
    <t>Eclipse Cross PHEV / Invite+ metalik / plug in hibrid / 12.4 l / 72 kW/98 KS /  4 vrata</t>
  </si>
  <si>
    <t>S96</t>
  </si>
  <si>
    <t>S98</t>
  </si>
  <si>
    <t>Instyle+ akril</t>
  </si>
  <si>
    <t>Instyle+ metalik</t>
  </si>
  <si>
    <t>Eclipse Cross PHEV / Instyle+ akril / plug in hibrid / 12.4 l / 72 kW/98 KS /  4 vrata</t>
  </si>
  <si>
    <t>Eclipse Cross PHEV / Instyle+ metalik / plug in hibrid / 12.4 l / 72 kW/98 KS /  4 vrata</t>
  </si>
  <si>
    <t>S97</t>
  </si>
  <si>
    <t>PRODAJNA CIJENA (EUR)</t>
  </si>
  <si>
    <t>Inform akril</t>
  </si>
  <si>
    <t>Inform+ metalik</t>
  </si>
  <si>
    <t>Eclipse Cross PHEV / Inform akril / plug in hibrid / 12.4 l / 72 kW/98 KS /  4 vrata</t>
  </si>
  <si>
    <t>Eclipse Cross PHEV / Inform metalik / plug in hibrid / 12.4 l / 72 kW/98 KS /  4 vrata</t>
  </si>
  <si>
    <t>S94/U1</t>
  </si>
  <si>
    <t>S95/U8</t>
  </si>
  <si>
    <t>Entry+ MT akril</t>
  </si>
  <si>
    <t>Entry+ MT metalik</t>
  </si>
  <si>
    <t>Space Star 1.2 / Entry+ akril / benzin / 1.2 l / 52 kW / Ručni / 5 brzina / 4 vrata</t>
  </si>
  <si>
    <t>Space Star 1.2 / Entry+ metalik / benzin / 1.2 l / 52 kW / Ručni / 5 brzina / 4 vrata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</si>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</sst>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0" fontId="9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5" fillId="2" borderId="14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5" borderId="3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left"/>
    </xf>
    <xf numFmtId="0" fontId="1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0" xfId="0" applyFont="1"/>
    <xf numFmtId="0" fontId="3" fillId="3" borderId="15" xfId="0" applyFont="1" applyFill="1" applyBorder="1" applyAlignment="1">
      <alignment horizontal="left"/>
    </xf>
    <xf numFmtId="0" fontId="3" fillId="3" borderId="4" xfId="0" applyFont="1" applyFill="1" applyBorder="1"/>
    <xf numFmtId="49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6" borderId="4" xfId="0" applyFont="1" applyFill="1" applyBorder="1"/>
    <xf numFmtId="0" fontId="3" fillId="0" borderId="0" xfId="0" applyFont="1"/>
    <xf numFmtId="0" fontId="3" fillId="3" borderId="16" xfId="0" applyFont="1" applyFill="1" applyBorder="1" applyAlignment="1">
      <alignment horizontal="left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14" fontId="1" fillId="7" borderId="19" xfId="0" applyNumberFormat="1" applyFont="1" applyFill="1" applyBorder="1"/>
    <xf numFmtId="0" fontId="3" fillId="5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/>
    <xf numFmtId="14" fontId="3" fillId="7" borderId="19" xfId="0" applyNumberFormat="1" applyFont="1" applyFill="1" applyBorder="1"/>
    <xf numFmtId="14" fontId="7" fillId="2" borderId="22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4" fontId="3" fillId="7" borderId="18" xfId="0" applyNumberFormat="1" applyFont="1" applyFill="1" applyBorder="1"/>
    <xf numFmtId="165" fontId="3" fillId="2" borderId="4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 vertical="center"/>
    </xf>
    <xf numFmtId="165" fontId="3" fillId="2" borderId="23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4" fontId="3" fillId="7" borderId="17" xfId="0" applyNumberFormat="1" applyFont="1" applyFill="1" applyBorder="1"/>
    <xf numFmtId="165" fontId="1" fillId="2" borderId="4" xfId="0" applyNumberFormat="1" applyFont="1" applyFill="1" applyBorder="1" applyAlignment="1">
      <alignment horizontal="center" vertical="center"/>
    </xf>
    <xf numFmtId="165" fontId="1" fillId="2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6" borderId="12" xfId="0" applyFont="1" applyFill="1" applyBorder="1"/>
    <xf numFmtId="0" fontId="1" fillId="3" borderId="16" xfId="0" applyFont="1" applyFill="1" applyBorder="1" applyAlignment="1">
      <alignment horizontal="left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8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" fillId="7" borderId="2" xfId="0" applyFont="1" applyFill="1" applyBorder="1"/>
    <xf numFmtId="14" fontId="1" fillId="7" borderId="18" xfId="0" applyNumberFormat="1" applyFont="1" applyFill="1" applyBorder="1"/>
  </cellXfs>
  <cellStyles count="3">
    <cellStyle name="Normal 75" xfId="1" xr:uid="{00000000-0005-0000-0000-000001000000}"/>
    <cellStyle name="Normal_Explanation PBD" xfId="2" xr:uid="{AEDFF233-015C-4EA1-AC41-4C57D8F25AD8}"/>
    <cellStyle name="Normalno" xfId="0" builtinId="0"/>
  </cellStyles>
  <dxfs count="0"/>
  <tableStyles count="0" defaultTableStyle="TableStyleMedium9" defaultPivotStyle="PivotStyleLight16"/>
  <colors>
    <mruColors>
      <color rgb="FFCCFFCC"/>
      <color rgb="FFE4DFE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zoomScale="60" zoomScaleNormal="60" workbookViewId="0">
      <selection activeCell="K32" sqref="K32"/>
    </sheetView>
  </sheetViews>
  <sheetFormatPr defaultRowHeight="14.25" x14ac:dyDescent="0.45"/>
  <cols>
    <col min="1" max="1" width="17.19921875" bestFit="1" customWidth="1"/>
    <col min="2" max="2" width="28.46484375" bestFit="1" customWidth="1"/>
    <col min="3" max="3" width="33.1328125" customWidth="1"/>
    <col min="4" max="4" width="16.86328125" style="1" customWidth="1"/>
    <col min="5" max="5" width="31.796875" customWidth="1"/>
    <col min="6" max="6" width="9.1328125" customWidth="1"/>
    <col min="7" max="7" width="25.796875" customWidth="1"/>
    <col min="8" max="8" width="18.796875" customWidth="1"/>
    <col min="9" max="9" width="15.86328125" customWidth="1"/>
    <col min="10" max="10" width="13" customWidth="1"/>
    <col min="11" max="11" width="21" style="3" customWidth="1"/>
    <col min="12" max="12" width="22.06640625" style="3" bestFit="1" customWidth="1"/>
    <col min="13" max="13" width="11.53125" style="2" customWidth="1"/>
    <col min="14" max="14" width="11" customWidth="1"/>
    <col min="15" max="15" width="121.46484375" customWidth="1"/>
    <col min="16" max="17" width="9.1328125" hidden="1" customWidth="1"/>
    <col min="18" max="18" width="14.46484375" hidden="1" customWidth="1"/>
    <col min="19" max="19" width="9.1328125" hidden="1" customWidth="1"/>
    <col min="20" max="20" width="14.46484375" bestFit="1" customWidth="1"/>
    <col min="21" max="21" width="11" style="12" customWidth="1"/>
    <col min="22" max="22" width="17" customWidth="1"/>
    <col min="23" max="23" width="17.53125" customWidth="1"/>
    <col min="24" max="24" width="13.46484375" customWidth="1"/>
    <col min="25" max="25" width="13.86328125" customWidth="1"/>
    <col min="26" max="26" width="9.1328125" customWidth="1"/>
    <col min="27" max="27" width="27.53125" customWidth="1"/>
    <col min="28" max="28" width="35.1328125" customWidth="1"/>
    <col min="29" max="29" width="20.53125" customWidth="1"/>
    <col min="30" max="30" width="17" customWidth="1"/>
    <col min="32" max="32" width="16.796875" customWidth="1"/>
    <col min="33" max="33" width="12.53125" bestFit="1" customWidth="1"/>
    <col min="34" max="34" width="12.53125" style="1" bestFit="1" customWidth="1"/>
    <col min="35" max="35" width="14.1328125" customWidth="1"/>
    <col min="36" max="36" width="14.796875" customWidth="1"/>
  </cols>
  <sheetData>
    <row r="1" spans="1:36" ht="28.9" thickBot="1" x14ac:dyDescent="0.5">
      <c r="A1" s="46" t="s">
        <v>0</v>
      </c>
      <c r="B1" s="46" t="s">
        <v>1</v>
      </c>
      <c r="C1" s="46" t="s">
        <v>4</v>
      </c>
      <c r="D1" s="46" t="s">
        <v>30</v>
      </c>
      <c r="E1" s="46" t="s">
        <v>32</v>
      </c>
      <c r="F1" s="46" t="s">
        <v>12</v>
      </c>
      <c r="G1" s="46" t="s">
        <v>2</v>
      </c>
      <c r="H1" s="47" t="s">
        <v>58</v>
      </c>
      <c r="I1" s="46" t="s">
        <v>10</v>
      </c>
      <c r="J1" s="48" t="s">
        <v>11</v>
      </c>
      <c r="K1" s="4" t="s">
        <v>75</v>
      </c>
      <c r="L1" s="4" t="s">
        <v>27</v>
      </c>
      <c r="M1" s="49" t="s">
        <v>3</v>
      </c>
      <c r="N1" s="50" t="s">
        <v>47</v>
      </c>
      <c r="O1" s="51" t="s">
        <v>13</v>
      </c>
      <c r="P1" s="5" t="s">
        <v>7</v>
      </c>
      <c r="Q1" s="6" t="s">
        <v>8</v>
      </c>
      <c r="R1" s="6" t="s">
        <v>9</v>
      </c>
      <c r="S1" s="6" t="s">
        <v>20</v>
      </c>
      <c r="T1" s="6" t="s">
        <v>21</v>
      </c>
      <c r="U1" s="13" t="s">
        <v>22</v>
      </c>
      <c r="V1" s="6" t="s">
        <v>19</v>
      </c>
      <c r="W1" s="6" t="s">
        <v>17</v>
      </c>
      <c r="X1" s="7" t="s">
        <v>5</v>
      </c>
      <c r="Y1" s="7" t="s">
        <v>25</v>
      </c>
      <c r="Z1" s="7" t="s">
        <v>18</v>
      </c>
      <c r="AA1" s="7" t="s">
        <v>24</v>
      </c>
      <c r="AB1" s="7" t="s">
        <v>26</v>
      </c>
      <c r="AC1" s="7" t="s">
        <v>23</v>
      </c>
      <c r="AD1" s="7" t="s">
        <v>16</v>
      </c>
      <c r="AE1" s="8" t="s">
        <v>6</v>
      </c>
      <c r="AF1" s="52" t="s">
        <v>57</v>
      </c>
      <c r="AG1" s="8" t="s">
        <v>38</v>
      </c>
      <c r="AH1" s="8" t="s">
        <v>39</v>
      </c>
      <c r="AI1" s="8" t="s">
        <v>14</v>
      </c>
      <c r="AJ1" s="8" t="s">
        <v>15</v>
      </c>
    </row>
    <row r="2" spans="1:36" s="23" customFormat="1" ht="14.65" thickBot="1" x14ac:dyDescent="0.5">
      <c r="A2" s="14" t="s">
        <v>40</v>
      </c>
      <c r="B2" s="15" t="s">
        <v>48</v>
      </c>
      <c r="C2" s="15" t="s">
        <v>82</v>
      </c>
      <c r="D2" s="16" t="s">
        <v>31</v>
      </c>
      <c r="E2" s="17" t="s">
        <v>33</v>
      </c>
      <c r="F2" s="17">
        <v>4</v>
      </c>
      <c r="G2" s="17" t="s">
        <v>28</v>
      </c>
      <c r="H2" s="17" t="s">
        <v>86</v>
      </c>
      <c r="I2" s="17">
        <v>1193</v>
      </c>
      <c r="J2" s="18">
        <v>52</v>
      </c>
      <c r="K2" s="19">
        <v>16289.22</v>
      </c>
      <c r="L2" s="86">
        <f>K2*7.5345</f>
        <v>122731.12809</v>
      </c>
      <c r="M2" s="20">
        <v>45036</v>
      </c>
      <c r="N2" s="21">
        <v>113</v>
      </c>
      <c r="O2" s="91" t="s">
        <v>84</v>
      </c>
      <c r="P2" s="53"/>
      <c r="Q2" s="54"/>
      <c r="R2" s="54"/>
      <c r="S2" s="55"/>
      <c r="T2" s="55" t="s">
        <v>50</v>
      </c>
      <c r="U2" s="56" t="s">
        <v>80</v>
      </c>
      <c r="V2" s="54" t="s">
        <v>43</v>
      </c>
      <c r="W2" s="54" t="s">
        <v>59</v>
      </c>
      <c r="X2" s="55"/>
      <c r="Y2" s="54"/>
      <c r="Z2" s="55"/>
      <c r="AA2" s="55"/>
      <c r="AB2" s="55"/>
      <c r="AC2" s="55"/>
      <c r="AD2" s="54" t="s">
        <v>29</v>
      </c>
      <c r="AE2" s="57"/>
      <c r="AF2" s="58"/>
      <c r="AG2" s="58"/>
      <c r="AH2" s="57"/>
      <c r="AI2" s="58"/>
      <c r="AJ2" s="59"/>
    </row>
    <row r="3" spans="1:36" s="23" customFormat="1" ht="14.65" thickBot="1" x14ac:dyDescent="0.5">
      <c r="A3" s="92" t="s">
        <v>40</v>
      </c>
      <c r="B3" s="93" t="s">
        <v>48</v>
      </c>
      <c r="C3" s="93" t="s">
        <v>83</v>
      </c>
      <c r="D3" s="94" t="s">
        <v>31</v>
      </c>
      <c r="E3" s="95" t="s">
        <v>33</v>
      </c>
      <c r="F3" s="95">
        <v>4</v>
      </c>
      <c r="G3" s="95" t="s">
        <v>28</v>
      </c>
      <c r="H3" s="95" t="s">
        <v>86</v>
      </c>
      <c r="I3" s="95">
        <v>1193</v>
      </c>
      <c r="J3" s="96">
        <v>52</v>
      </c>
      <c r="K3" s="97">
        <v>16889.22</v>
      </c>
      <c r="L3" s="87">
        <f>K3*7.5345</f>
        <v>127251.82809000001</v>
      </c>
      <c r="M3" s="20">
        <v>45036</v>
      </c>
      <c r="N3" s="98">
        <v>113</v>
      </c>
      <c r="O3" s="99" t="s">
        <v>85</v>
      </c>
      <c r="P3" s="100"/>
      <c r="Q3" s="101"/>
      <c r="R3" s="101"/>
      <c r="S3" s="102"/>
      <c r="T3" s="102" t="s">
        <v>50</v>
      </c>
      <c r="U3" s="103" t="s">
        <v>80</v>
      </c>
      <c r="V3" s="101" t="s">
        <v>42</v>
      </c>
      <c r="W3" s="101" t="s">
        <v>59</v>
      </c>
      <c r="X3" s="102"/>
      <c r="Y3" s="101"/>
      <c r="Z3" s="102"/>
      <c r="AA3" s="102"/>
      <c r="AB3" s="102"/>
      <c r="AC3" s="102"/>
      <c r="AD3" s="101" t="s">
        <v>29</v>
      </c>
      <c r="AE3" s="22"/>
      <c r="AF3" s="104"/>
      <c r="AG3" s="104"/>
      <c r="AH3" s="22"/>
      <c r="AI3" s="104"/>
      <c r="AJ3" s="105"/>
    </row>
    <row r="4" spans="1:36" s="33" customFormat="1" ht="14.65" thickBot="1" x14ac:dyDescent="0.5">
      <c r="A4" s="24" t="s">
        <v>40</v>
      </c>
      <c r="B4" s="25" t="s">
        <v>51</v>
      </c>
      <c r="C4" s="25" t="s">
        <v>76</v>
      </c>
      <c r="D4" s="26" t="s">
        <v>41</v>
      </c>
      <c r="E4" s="27" t="s">
        <v>41</v>
      </c>
      <c r="F4" s="27">
        <v>4</v>
      </c>
      <c r="G4" s="27" t="s">
        <v>44</v>
      </c>
      <c r="H4" s="27">
        <v>55</v>
      </c>
      <c r="I4" s="27">
        <v>2360</v>
      </c>
      <c r="J4" s="28">
        <v>72</v>
      </c>
      <c r="K4" s="29">
        <v>41328.71</v>
      </c>
      <c r="L4" s="70">
        <f t="shared" ref="L4:L13" si="0">K4*7.5345</f>
        <v>311391.16549500002</v>
      </c>
      <c r="M4" s="30">
        <v>44896</v>
      </c>
      <c r="N4" s="31">
        <v>46</v>
      </c>
      <c r="O4" s="32" t="s">
        <v>78</v>
      </c>
      <c r="P4" s="60"/>
      <c r="Q4" s="61"/>
      <c r="R4" s="61"/>
      <c r="S4" s="62"/>
      <c r="T4" s="62" t="s">
        <v>55</v>
      </c>
      <c r="U4" s="63" t="s">
        <v>80</v>
      </c>
      <c r="V4" s="61" t="s">
        <v>43</v>
      </c>
      <c r="W4" s="61" t="s">
        <v>49</v>
      </c>
      <c r="X4" s="62"/>
      <c r="Y4" s="61"/>
      <c r="Z4" s="62"/>
      <c r="AA4" s="62"/>
      <c r="AB4" s="62"/>
      <c r="AC4" s="62"/>
      <c r="AD4" s="61" t="s">
        <v>29</v>
      </c>
      <c r="AE4" s="64"/>
      <c r="AF4" s="64" t="s">
        <v>56</v>
      </c>
      <c r="AG4" s="65"/>
      <c r="AH4" s="64"/>
      <c r="AI4" s="65"/>
      <c r="AJ4" s="66"/>
    </row>
    <row r="5" spans="1:36" s="33" customFormat="1" ht="14.65" thickBot="1" x14ac:dyDescent="0.5">
      <c r="A5" s="71" t="s">
        <v>40</v>
      </c>
      <c r="B5" s="72" t="s">
        <v>52</v>
      </c>
      <c r="C5" s="72" t="s">
        <v>77</v>
      </c>
      <c r="D5" s="73" t="s">
        <v>41</v>
      </c>
      <c r="E5" s="74" t="s">
        <v>41</v>
      </c>
      <c r="F5" s="74">
        <v>4</v>
      </c>
      <c r="G5" s="74" t="s">
        <v>44</v>
      </c>
      <c r="H5" s="74">
        <v>55</v>
      </c>
      <c r="I5" s="74">
        <v>2360</v>
      </c>
      <c r="J5" s="75">
        <v>72</v>
      </c>
      <c r="K5" s="76">
        <v>42125.05</v>
      </c>
      <c r="L5" s="77">
        <f t="shared" si="0"/>
        <v>317391.18922500004</v>
      </c>
      <c r="M5" s="67">
        <v>44896</v>
      </c>
      <c r="N5" s="78">
        <v>46</v>
      </c>
      <c r="O5" s="32" t="s">
        <v>79</v>
      </c>
      <c r="P5" s="79"/>
      <c r="Q5" s="80"/>
      <c r="R5" s="80"/>
      <c r="S5" s="81"/>
      <c r="T5" s="81" t="s">
        <v>55</v>
      </c>
      <c r="U5" s="82" t="s">
        <v>80</v>
      </c>
      <c r="V5" s="80" t="s">
        <v>42</v>
      </c>
      <c r="W5" s="80" t="s">
        <v>49</v>
      </c>
      <c r="X5" s="81"/>
      <c r="Y5" s="80"/>
      <c r="Z5" s="81"/>
      <c r="AA5" s="81"/>
      <c r="AB5" s="81"/>
      <c r="AC5" s="81"/>
      <c r="AD5" s="80" t="s">
        <v>29</v>
      </c>
      <c r="AE5" s="83"/>
      <c r="AF5" s="44" t="s">
        <v>56</v>
      </c>
      <c r="AG5" s="84"/>
      <c r="AH5" s="83"/>
      <c r="AI5" s="84"/>
      <c r="AJ5" s="85"/>
    </row>
    <row r="6" spans="1:36" s="33" customFormat="1" ht="14.65" thickBot="1" x14ac:dyDescent="0.5">
      <c r="A6" s="24" t="s">
        <v>40</v>
      </c>
      <c r="B6" s="25" t="s">
        <v>51</v>
      </c>
      <c r="C6" s="25" t="s">
        <v>64</v>
      </c>
      <c r="D6" s="26" t="s">
        <v>41</v>
      </c>
      <c r="E6" s="27" t="s">
        <v>41</v>
      </c>
      <c r="F6" s="27">
        <v>4</v>
      </c>
      <c r="G6" s="27" t="s">
        <v>44</v>
      </c>
      <c r="H6" s="27">
        <v>55</v>
      </c>
      <c r="I6" s="27">
        <v>2360</v>
      </c>
      <c r="J6" s="28">
        <v>72</v>
      </c>
      <c r="K6" s="29">
        <v>45832.15</v>
      </c>
      <c r="L6" s="70">
        <f t="shared" si="0"/>
        <v>345322.33417500003</v>
      </c>
      <c r="M6" s="30">
        <v>44896</v>
      </c>
      <c r="N6" s="31">
        <v>46</v>
      </c>
      <c r="O6" s="32" t="s">
        <v>66</v>
      </c>
      <c r="P6" s="60"/>
      <c r="Q6" s="61"/>
      <c r="R6" s="61"/>
      <c r="S6" s="62"/>
      <c r="T6" s="62" t="s">
        <v>55</v>
      </c>
      <c r="U6" s="63" t="s">
        <v>81</v>
      </c>
      <c r="V6" s="61" t="s">
        <v>43</v>
      </c>
      <c r="W6" s="61" t="s">
        <v>49</v>
      </c>
      <c r="X6" s="62"/>
      <c r="Y6" s="61"/>
      <c r="Z6" s="62"/>
      <c r="AA6" s="62"/>
      <c r="AB6" s="62"/>
      <c r="AC6" s="62"/>
      <c r="AD6" s="61" t="s">
        <v>29</v>
      </c>
      <c r="AE6" s="64"/>
      <c r="AF6" s="64" t="s">
        <v>56</v>
      </c>
      <c r="AG6" s="65"/>
      <c r="AH6" s="64"/>
      <c r="AI6" s="65"/>
      <c r="AJ6" s="66"/>
    </row>
    <row r="7" spans="1:36" s="33" customFormat="1" ht="14.65" thickBot="1" x14ac:dyDescent="0.5">
      <c r="A7" s="71" t="s">
        <v>40</v>
      </c>
      <c r="B7" s="72" t="s">
        <v>52</v>
      </c>
      <c r="C7" s="72" t="s">
        <v>65</v>
      </c>
      <c r="D7" s="73" t="s">
        <v>41</v>
      </c>
      <c r="E7" s="74" t="s">
        <v>41</v>
      </c>
      <c r="F7" s="74">
        <v>4</v>
      </c>
      <c r="G7" s="74" t="s">
        <v>44</v>
      </c>
      <c r="H7" s="74">
        <v>55</v>
      </c>
      <c r="I7" s="74">
        <v>2360</v>
      </c>
      <c r="J7" s="75">
        <v>72</v>
      </c>
      <c r="K7" s="76">
        <v>46628.49</v>
      </c>
      <c r="L7" s="77">
        <f t="shared" si="0"/>
        <v>351322.35790499998</v>
      </c>
      <c r="M7" s="67">
        <v>44896</v>
      </c>
      <c r="N7" s="78">
        <v>46</v>
      </c>
      <c r="O7" s="32" t="s">
        <v>67</v>
      </c>
      <c r="P7" s="79"/>
      <c r="Q7" s="80"/>
      <c r="R7" s="80"/>
      <c r="S7" s="81"/>
      <c r="T7" s="81" t="s">
        <v>55</v>
      </c>
      <c r="U7" s="82" t="s">
        <v>81</v>
      </c>
      <c r="V7" s="80" t="s">
        <v>42</v>
      </c>
      <c r="W7" s="80" t="s">
        <v>49</v>
      </c>
      <c r="X7" s="81"/>
      <c r="Y7" s="80"/>
      <c r="Z7" s="81"/>
      <c r="AA7" s="81"/>
      <c r="AB7" s="81"/>
      <c r="AC7" s="81"/>
      <c r="AD7" s="80" t="s">
        <v>29</v>
      </c>
      <c r="AE7" s="83"/>
      <c r="AF7" s="44" t="s">
        <v>56</v>
      </c>
      <c r="AG7" s="84"/>
      <c r="AH7" s="83"/>
      <c r="AI7" s="84"/>
      <c r="AJ7" s="85"/>
    </row>
    <row r="8" spans="1:36" s="33" customFormat="1" ht="14.65" thickBot="1" x14ac:dyDescent="0.5">
      <c r="A8" s="24" t="s">
        <v>40</v>
      </c>
      <c r="B8" s="25" t="s">
        <v>51</v>
      </c>
      <c r="C8" s="25" t="s">
        <v>60</v>
      </c>
      <c r="D8" s="26" t="s">
        <v>41</v>
      </c>
      <c r="E8" s="27" t="s">
        <v>41</v>
      </c>
      <c r="F8" s="27">
        <v>4</v>
      </c>
      <c r="G8" s="27" t="s">
        <v>44</v>
      </c>
      <c r="H8" s="27">
        <v>55</v>
      </c>
      <c r="I8" s="27">
        <v>2360</v>
      </c>
      <c r="J8" s="28">
        <v>72</v>
      </c>
      <c r="K8" s="29">
        <v>47623.316335714539</v>
      </c>
      <c r="L8" s="70">
        <f t="shared" si="0"/>
        <v>358817.87693144119</v>
      </c>
      <c r="M8" s="30">
        <v>44874</v>
      </c>
      <c r="N8" s="31">
        <v>46</v>
      </c>
      <c r="O8" s="32" t="s">
        <v>62</v>
      </c>
      <c r="P8" s="60"/>
      <c r="Q8" s="61"/>
      <c r="R8" s="61"/>
      <c r="S8" s="62"/>
      <c r="T8" s="62" t="s">
        <v>55</v>
      </c>
      <c r="U8" s="63" t="s">
        <v>68</v>
      </c>
      <c r="V8" s="61" t="s">
        <v>43</v>
      </c>
      <c r="W8" s="61" t="s">
        <v>49</v>
      </c>
      <c r="X8" s="62"/>
      <c r="Y8" s="61"/>
      <c r="Z8" s="62"/>
      <c r="AA8" s="62"/>
      <c r="AB8" s="62"/>
      <c r="AC8" s="62"/>
      <c r="AD8" s="61" t="s">
        <v>29</v>
      </c>
      <c r="AE8" s="64"/>
      <c r="AF8" s="64" t="s">
        <v>56</v>
      </c>
      <c r="AG8" s="65"/>
      <c r="AH8" s="64"/>
      <c r="AI8" s="65"/>
      <c r="AJ8" s="66"/>
    </row>
    <row r="9" spans="1:36" s="33" customFormat="1" ht="14.65" thickBot="1" x14ac:dyDescent="0.5">
      <c r="A9" s="71" t="s">
        <v>40</v>
      </c>
      <c r="B9" s="72" t="s">
        <v>52</v>
      </c>
      <c r="C9" s="72" t="s">
        <v>61</v>
      </c>
      <c r="D9" s="73" t="s">
        <v>41</v>
      </c>
      <c r="E9" s="74" t="s">
        <v>41</v>
      </c>
      <c r="F9" s="74">
        <v>4</v>
      </c>
      <c r="G9" s="74" t="s">
        <v>44</v>
      </c>
      <c r="H9" s="74">
        <v>55</v>
      </c>
      <c r="I9" s="74">
        <v>2360</v>
      </c>
      <c r="J9" s="75">
        <v>72</v>
      </c>
      <c r="K9" s="76">
        <v>48419.653559618055</v>
      </c>
      <c r="L9" s="77">
        <f t="shared" si="0"/>
        <v>364817.87974494224</v>
      </c>
      <c r="M9" s="67">
        <v>44874</v>
      </c>
      <c r="N9" s="78">
        <v>46</v>
      </c>
      <c r="O9" s="32" t="s">
        <v>63</v>
      </c>
      <c r="P9" s="79"/>
      <c r="Q9" s="80"/>
      <c r="R9" s="80"/>
      <c r="S9" s="81"/>
      <c r="T9" s="81" t="s">
        <v>55</v>
      </c>
      <c r="U9" s="82" t="s">
        <v>68</v>
      </c>
      <c r="V9" s="80" t="s">
        <v>42</v>
      </c>
      <c r="W9" s="80" t="s">
        <v>49</v>
      </c>
      <c r="X9" s="81"/>
      <c r="Y9" s="80"/>
      <c r="Z9" s="81"/>
      <c r="AA9" s="81"/>
      <c r="AB9" s="81"/>
      <c r="AC9" s="81"/>
      <c r="AD9" s="80" t="s">
        <v>29</v>
      </c>
      <c r="AE9" s="83"/>
      <c r="AF9" s="44" t="s">
        <v>56</v>
      </c>
      <c r="AG9" s="84"/>
      <c r="AH9" s="83"/>
      <c r="AI9" s="84"/>
      <c r="AJ9" s="85"/>
    </row>
    <row r="10" spans="1:36" s="33" customFormat="1" ht="14.65" thickBot="1" x14ac:dyDescent="0.5">
      <c r="A10" s="24" t="s">
        <v>40</v>
      </c>
      <c r="B10" s="25" t="s">
        <v>51</v>
      </c>
      <c r="C10" s="25" t="s">
        <v>70</v>
      </c>
      <c r="D10" s="26" t="s">
        <v>41</v>
      </c>
      <c r="E10" s="27" t="s">
        <v>41</v>
      </c>
      <c r="F10" s="27">
        <v>4</v>
      </c>
      <c r="G10" s="27" t="s">
        <v>44</v>
      </c>
      <c r="H10" s="27">
        <v>55</v>
      </c>
      <c r="I10" s="27">
        <v>2360</v>
      </c>
      <c r="J10" s="28">
        <v>72</v>
      </c>
      <c r="K10" s="29">
        <v>49409.110839030698</v>
      </c>
      <c r="L10" s="70">
        <f t="shared" si="0"/>
        <v>372272.94561667682</v>
      </c>
      <c r="M10" s="30">
        <v>44874</v>
      </c>
      <c r="N10" s="31">
        <v>46</v>
      </c>
      <c r="O10" s="32" t="s">
        <v>72</v>
      </c>
      <c r="P10" s="60"/>
      <c r="Q10" s="61"/>
      <c r="R10" s="61"/>
      <c r="S10" s="62"/>
      <c r="T10" s="62" t="s">
        <v>55</v>
      </c>
      <c r="U10" s="63" t="s">
        <v>74</v>
      </c>
      <c r="V10" s="61" t="s">
        <v>43</v>
      </c>
      <c r="W10" s="61" t="s">
        <v>49</v>
      </c>
      <c r="X10" s="62"/>
      <c r="Y10" s="61"/>
      <c r="Z10" s="62"/>
      <c r="AA10" s="62"/>
      <c r="AB10" s="62"/>
      <c r="AC10" s="62"/>
      <c r="AD10" s="61" t="s">
        <v>29</v>
      </c>
      <c r="AE10" s="64"/>
      <c r="AF10" s="64" t="s">
        <v>56</v>
      </c>
      <c r="AG10" s="65"/>
      <c r="AH10" s="64"/>
      <c r="AI10" s="65"/>
      <c r="AJ10" s="66"/>
    </row>
    <row r="11" spans="1:36" s="33" customFormat="1" ht="14.65" thickBot="1" x14ac:dyDescent="0.5">
      <c r="A11" s="71" t="s">
        <v>40</v>
      </c>
      <c r="B11" s="72" t="s">
        <v>52</v>
      </c>
      <c r="C11" s="72" t="s">
        <v>71</v>
      </c>
      <c r="D11" s="73" t="s">
        <v>41</v>
      </c>
      <c r="E11" s="74" t="s">
        <v>41</v>
      </c>
      <c r="F11" s="74">
        <v>4</v>
      </c>
      <c r="G11" s="74" t="s">
        <v>44</v>
      </c>
      <c r="H11" s="74">
        <v>55</v>
      </c>
      <c r="I11" s="74">
        <v>2360</v>
      </c>
      <c r="J11" s="75">
        <v>72</v>
      </c>
      <c r="K11" s="76">
        <v>50205.44823709409</v>
      </c>
      <c r="L11" s="77">
        <f t="shared" si="0"/>
        <v>378272.94974238542</v>
      </c>
      <c r="M11" s="67">
        <v>44874</v>
      </c>
      <c r="N11" s="78">
        <v>46</v>
      </c>
      <c r="O11" s="32" t="s">
        <v>73</v>
      </c>
      <c r="P11" s="79"/>
      <c r="Q11" s="80"/>
      <c r="R11" s="80"/>
      <c r="S11" s="81"/>
      <c r="T11" s="81" t="s">
        <v>55</v>
      </c>
      <c r="U11" s="82" t="s">
        <v>74</v>
      </c>
      <c r="V11" s="80" t="s">
        <v>42</v>
      </c>
      <c r="W11" s="80" t="s">
        <v>49</v>
      </c>
      <c r="X11" s="81"/>
      <c r="Y11" s="80"/>
      <c r="Z11" s="81"/>
      <c r="AA11" s="81"/>
      <c r="AB11" s="81"/>
      <c r="AC11" s="81"/>
      <c r="AD11" s="80" t="s">
        <v>29</v>
      </c>
      <c r="AE11" s="83"/>
      <c r="AF11" s="44" t="s">
        <v>56</v>
      </c>
      <c r="AG11" s="84"/>
      <c r="AH11" s="83"/>
      <c r="AI11" s="84"/>
      <c r="AJ11" s="85"/>
    </row>
    <row r="12" spans="1:36" s="33" customFormat="1" ht="14.65" thickBot="1" x14ac:dyDescent="0.5">
      <c r="A12" s="24" t="s">
        <v>40</v>
      </c>
      <c r="B12" s="25" t="s">
        <v>51</v>
      </c>
      <c r="C12" s="25" t="s">
        <v>45</v>
      </c>
      <c r="D12" s="26" t="s">
        <v>41</v>
      </c>
      <c r="E12" s="27" t="s">
        <v>41</v>
      </c>
      <c r="F12" s="27">
        <v>4</v>
      </c>
      <c r="G12" s="27" t="s">
        <v>44</v>
      </c>
      <c r="H12" s="27">
        <v>55</v>
      </c>
      <c r="I12" s="27">
        <v>2360</v>
      </c>
      <c r="J12" s="28">
        <v>72</v>
      </c>
      <c r="K12" s="29">
        <v>50302.008167610518</v>
      </c>
      <c r="L12" s="70">
        <f t="shared" si="0"/>
        <v>379000.48053886148</v>
      </c>
      <c r="M12" s="30">
        <v>44874</v>
      </c>
      <c r="N12" s="31">
        <v>46</v>
      </c>
      <c r="O12" s="32" t="s">
        <v>53</v>
      </c>
      <c r="P12" s="60"/>
      <c r="Q12" s="61"/>
      <c r="R12" s="61"/>
      <c r="S12" s="62"/>
      <c r="T12" s="62" t="s">
        <v>55</v>
      </c>
      <c r="U12" s="63" t="s">
        <v>69</v>
      </c>
      <c r="V12" s="61" t="s">
        <v>43</v>
      </c>
      <c r="W12" s="61" t="s">
        <v>49</v>
      </c>
      <c r="X12" s="62"/>
      <c r="Y12" s="61"/>
      <c r="Z12" s="62"/>
      <c r="AA12" s="62"/>
      <c r="AB12" s="62"/>
      <c r="AC12" s="62"/>
      <c r="AD12" s="61" t="s">
        <v>29</v>
      </c>
      <c r="AE12" s="64"/>
      <c r="AF12" s="64" t="s">
        <v>56</v>
      </c>
      <c r="AG12" s="65"/>
      <c r="AH12" s="64"/>
      <c r="AI12" s="65"/>
      <c r="AJ12" s="66"/>
    </row>
    <row r="13" spans="1:36" s="33" customFormat="1" ht="14.65" thickBot="1" x14ac:dyDescent="0.5">
      <c r="A13" s="34" t="s">
        <v>40</v>
      </c>
      <c r="B13" s="35" t="s">
        <v>52</v>
      </c>
      <c r="C13" s="35" t="s">
        <v>46</v>
      </c>
      <c r="D13" s="36" t="s">
        <v>41</v>
      </c>
      <c r="E13" s="37" t="s">
        <v>41</v>
      </c>
      <c r="F13" s="37">
        <v>4</v>
      </c>
      <c r="G13" s="37" t="s">
        <v>44</v>
      </c>
      <c r="H13" s="37">
        <v>55</v>
      </c>
      <c r="I13" s="37">
        <v>2360</v>
      </c>
      <c r="J13" s="38">
        <v>72</v>
      </c>
      <c r="K13" s="39">
        <v>51098.344923768389</v>
      </c>
      <c r="L13" s="77">
        <f t="shared" si="0"/>
        <v>385000.47982813296</v>
      </c>
      <c r="M13" s="67">
        <v>44874</v>
      </c>
      <c r="N13" s="40">
        <v>46</v>
      </c>
      <c r="O13" s="32" t="s">
        <v>54</v>
      </c>
      <c r="P13" s="68"/>
      <c r="Q13" s="41"/>
      <c r="R13" s="41"/>
      <c r="S13" s="42"/>
      <c r="T13" s="42" t="s">
        <v>55</v>
      </c>
      <c r="U13" s="43" t="s">
        <v>69</v>
      </c>
      <c r="V13" s="41" t="s">
        <v>42</v>
      </c>
      <c r="W13" s="41" t="s">
        <v>49</v>
      </c>
      <c r="X13" s="42"/>
      <c r="Y13" s="41"/>
      <c r="Z13" s="42"/>
      <c r="AA13" s="42"/>
      <c r="AB13" s="42"/>
      <c r="AC13" s="42"/>
      <c r="AD13" s="41" t="s">
        <v>29</v>
      </c>
      <c r="AE13" s="44"/>
      <c r="AF13" s="44" t="s">
        <v>56</v>
      </c>
      <c r="AG13" s="45"/>
      <c r="AH13" s="44"/>
      <c r="AI13" s="45"/>
      <c r="AJ13" s="69"/>
    </row>
    <row r="14" spans="1:36" ht="14.65" thickBot="1" x14ac:dyDescent="0.5">
      <c r="B14" s="2"/>
    </row>
    <row r="15" spans="1:36" ht="14.65" thickBot="1" x14ac:dyDescent="0.5">
      <c r="B15" s="2"/>
      <c r="C15" s="9"/>
      <c r="D15" s="88" t="s">
        <v>34</v>
      </c>
      <c r="E15" s="89"/>
      <c r="F15" s="89"/>
      <c r="G15" s="89"/>
      <c r="H15" s="89"/>
      <c r="I15" s="89"/>
      <c r="J15" s="89"/>
      <c r="K15" s="89"/>
      <c r="L15" s="89"/>
      <c r="M15" s="89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36" ht="14.65" thickBot="1" x14ac:dyDescent="0.5">
      <c r="B16" s="2"/>
      <c r="C16" s="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25" ht="14.65" thickBot="1" x14ac:dyDescent="0.5">
      <c r="B17" s="2"/>
      <c r="C17" s="10"/>
      <c r="D17" s="88" t="s">
        <v>35</v>
      </c>
      <c r="E17" s="89"/>
      <c r="F17" s="89"/>
      <c r="G17" s="89"/>
      <c r="H17" s="89"/>
      <c r="I17" s="89"/>
      <c r="J17" s="89"/>
      <c r="K17" s="89"/>
      <c r="L17" s="89"/>
      <c r="M17" s="89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2:25" ht="14.65" thickBot="1" x14ac:dyDescent="0.5">
      <c r="B18" s="2"/>
    </row>
    <row r="19" spans="2:25" ht="14.65" thickBot="1" x14ac:dyDescent="0.5">
      <c r="B19" s="2"/>
      <c r="C19" s="7"/>
      <c r="D19" s="88" t="s">
        <v>37</v>
      </c>
      <c r="E19" s="89"/>
      <c r="F19" s="89"/>
      <c r="G19" s="89"/>
      <c r="H19" s="89"/>
      <c r="I19" s="89"/>
      <c r="J19" s="89"/>
      <c r="K19" s="89"/>
      <c r="L19" s="89"/>
      <c r="M19" s="89"/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2:25" ht="14.65" thickBot="1" x14ac:dyDescent="0.5">
      <c r="B20" s="2"/>
    </row>
    <row r="21" spans="2:25" ht="14.65" thickBot="1" x14ac:dyDescent="0.5">
      <c r="B21" s="2"/>
      <c r="C21" s="8"/>
      <c r="D21" s="88" t="s">
        <v>36</v>
      </c>
      <c r="E21" s="89"/>
      <c r="F21" s="89"/>
      <c r="G21" s="89"/>
      <c r="H21" s="89"/>
      <c r="I21" s="89"/>
      <c r="J21" s="89"/>
      <c r="K21" s="89"/>
      <c r="L21" s="89"/>
      <c r="M21" s="89"/>
      <c r="P21" s="90"/>
      <c r="Q21" s="90"/>
      <c r="R21" s="90"/>
      <c r="S21" s="90"/>
      <c r="T21" s="90"/>
      <c r="U21" s="90"/>
      <c r="V21" s="90"/>
      <c r="W21" s="90"/>
      <c r="X21" s="90"/>
      <c r="Y21" s="90"/>
    </row>
  </sheetData>
  <mergeCells count="8">
    <mergeCell ref="D17:M17"/>
    <mergeCell ref="D21:M21"/>
    <mergeCell ref="D19:M19"/>
    <mergeCell ref="D15:M15"/>
    <mergeCell ref="P15:Y15"/>
    <mergeCell ref="P19:Y19"/>
    <mergeCell ref="P17:Y17"/>
    <mergeCell ref="P21:Y21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Mitsubishi Motors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Kondic</cp:lastModifiedBy>
  <cp:lastPrinted>2017-05-25T12:23:05Z</cp:lastPrinted>
  <dcterms:created xsi:type="dcterms:W3CDTF">2013-12-03T13:15:27Z</dcterms:created>
  <dcterms:modified xsi:type="dcterms:W3CDTF">2023-04-19T14:13:25Z</dcterms:modified>
</cp:coreProperties>
</file>